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2\ESTADOS FINANCIEROS 2022\PUBLICACION\CUENTA PUBLICA 2022\01 PUBLICACION CUENTA PUBLICA 2022\"/>
    </mc:Choice>
  </mc:AlternateContent>
  <xr:revisionPtr revIDLastSave="0" documentId="8_{3224E4B2-4BD3-431A-85E2-B6848076F9DD}" xr6:coauthVersionLast="47" xr6:coauthVersionMax="47" xr10:uidLastSave="{00000000-0000-0000-0000-000000000000}"/>
  <bookViews>
    <workbookView xWindow="-120" yWindow="-120" windowWidth="29040" windowHeight="15720" xr2:uid="{95A6D21A-0B67-4A2E-A74F-D361CC8A13B7}"/>
  </bookViews>
  <sheets>
    <sheet name="CA" sheetId="1" r:id="rId1"/>
  </sheets>
  <externalReferences>
    <externalReference r:id="rId2"/>
  </externalReferences>
  <definedNames>
    <definedName name="DCONCEPTO">'[1]Devengado por Concepto'!$A$1:$H$80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/>
  <c r="D8" i="1"/>
  <c r="G8" i="1"/>
  <c r="D9" i="1"/>
  <c r="G9" i="1"/>
  <c r="D10" i="1"/>
  <c r="D15" i="1" s="1"/>
  <c r="G10" i="1"/>
  <c r="G15" i="1" s="1"/>
  <c r="D11" i="1"/>
  <c r="G11" i="1"/>
  <c r="D12" i="1"/>
  <c r="G12" i="1"/>
  <c r="D13" i="1"/>
  <c r="G13" i="1"/>
  <c r="B15" i="1"/>
  <c r="C15" i="1"/>
  <c r="E15" i="1"/>
  <c r="F15" i="1"/>
</calcChain>
</file>

<file path=xl/sharedStrings.xml><?xml version="1.0" encoding="utf-8"?>
<sst xmlns="http://schemas.openxmlformats.org/spreadsheetml/2006/main" count="55" uniqueCount="33">
  <si>
    <t>Bajo protesta de decir verdad declaramos que los Estados Financieros y sus notas, son razonablemente correctos y son responsabilidad del emisor.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</si>
  <si>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</si>
  <si>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</si>
  <si>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</si>
  <si>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</si>
  <si>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</si>
  <si>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</si>
  <si>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</si>
  <si>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</si>
  <si>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</si>
  <si>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</si>
  <si>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</si>
  <si>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</si>
  <si>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</si>
  <si>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</si>
  <si>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</si>
  <si>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</si>
  <si>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</si>
  <si>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</si>
  <si>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Sector Paraestatal del Gobierno (Federal/Estatal/Municipal) de ______________________
Estado Analítico del Ejercicio del Presupuesto de Egresos
Clasificación Administrativa
Del XXXX al XXXX</t>
  </si>
  <si>
    <t>Órganos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</si>
  <si>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</si>
  <si>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</si>
  <si>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</si>
  <si>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</si>
  <si>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Unidad de Comunicación y Marketing Institucional</t>
  </si>
  <si>
    <t>Unidad de Planeación y Desarrollo Organizacional</t>
  </si>
  <si>
    <t>Dirección de Promoción y Gestión de Crédito y Subsidio</t>
  </si>
  <si>
    <t>Dirección Técnica</t>
  </si>
  <si>
    <t>Dirección de Asuntos Jurídicos</t>
  </si>
  <si>
    <t>Dirección de Finanzas y Administración</t>
  </si>
  <si>
    <t>Dirección General</t>
  </si>
  <si>
    <t>Instituto Municipal de Vivienda de León, Guanajuato (IMUVI)
Estado Analítico del Ejercicio del Presupuesto de Egresos
Clasificación Administrativa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</si>
</sst>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3" xfId="0" applyNumberFormat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0" fillId="0" borderId="5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2" borderId="1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/>
    </xf>
    <xf numFmtId="4" fontId="2" fillId="2" borderId="3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0" fontId="2" fillId="2" borderId="10" xfId="2" applyFont="1" applyFill="1" applyBorder="1" applyAlignment="1" applyProtection="1">
      <alignment horizontal="centerContinuous" vertical="center" wrapText="1"/>
      <protection locked="0"/>
    </xf>
    <xf numFmtId="0" fontId="2" fillId="2" borderId="2" xfId="2" applyFont="1" applyFill="1" applyBorder="1" applyAlignment="1" applyProtection="1">
      <alignment horizontal="centerContinuous" vertical="center" wrapText="1"/>
      <protection locked="0"/>
    </xf>
    <xf numFmtId="0" fontId="2" fillId="2" borderId="11" xfId="2" applyFont="1" applyFill="1" applyBorder="1" applyAlignment="1" applyProtection="1">
      <alignment horizontal="centerContinuous" vertical="center" wrapText="1"/>
      <protection locked="0"/>
    </xf>
    <xf numFmtId="0" fontId="2" fillId="2" borderId="12" xfId="2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left" indent="1"/>
      <protection locked="0"/>
    </xf>
    <xf numFmtId="4" fontId="5" fillId="0" borderId="3" xfId="0" applyNumberFormat="1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4" fontId="5" fillId="0" borderId="6" xfId="2" applyNumberFormat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CB9AB8EF-71C6-41CF-8F33-A1C9B84D824A}"/>
    <cellStyle name="Normal 3" xfId="2" xr:uid="{2C3187D8-6597-4CCC-82EA-71A8A158F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1783080</xdr:colOff>
      <xdr:row>58</xdr:row>
      <xdr:rowOff>60960</xdr:rowOff>
    </xdr:from>
    <xdr:ext cx="5210175" cy="729615"/>
    <xdr:pic>
      <xdr:nvPicPr>
        <xdr:cNvPr id="2" name="1 Imagen">
          <a:extLst>
            <a:ext uri="{FF2B5EF4-FFF2-40B4-BE49-F238E27FC236}">
              <a16:creationId xmlns:a16="http://schemas.microsoft.com/office/drawing/2014/main" id="{12E4243B-6563-4092-B1EF-B104EBA8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" y="8347710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ta/Documents/AESTADOS%20FINANCIEROS/ESTADOS%20FINANCIEROS%202022/MENSUALES/DICIEMBRE%202022/ACUMULADO%20DE%20PRESUPUESTO%20DICI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rizado Inicial"/>
      <sheetName val="Autorizado Inicial Generica"/>
      <sheetName val="Autorizado Inicial Concepto"/>
      <sheetName val="Autorizado Inicial Capitulo"/>
      <sheetName val="Modificado"/>
      <sheetName val="Modificado Generica"/>
      <sheetName val="Modificado Concepto"/>
      <sheetName val="Modificado Concepto Acumulado"/>
      <sheetName val="Modificado Capitulo"/>
      <sheetName val="Verificar Comprometido"/>
      <sheetName val="Comprometido"/>
      <sheetName val="Comprometido Generica"/>
      <sheetName val="Comprometido Concepto"/>
      <sheetName val="Comprometido Capitulo"/>
      <sheetName val="Devengado"/>
      <sheetName val="Devengado Partida Generica"/>
      <sheetName val="Devengado por Concepto"/>
      <sheetName val="Devengado por Capitulo"/>
      <sheetName val="Formato 322"/>
      <sheetName val="Formato 353"/>
      <sheetName val="LTAIPG26F2_XXIB"/>
      <sheetName val="LTAIPG26F1_XXXIA"/>
      <sheetName val="Presupuesto Mensual"/>
      <sheetName val="Ejerc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Capítulo</v>
          </cell>
          <cell r="B1" t="str">
            <v>Descripción</v>
          </cell>
          <cell r="C1" t="str">
            <v>Total Aplicado</v>
          </cell>
          <cell r="D1" t="str">
            <v>Comprometido No Devengado</v>
          </cell>
          <cell r="E1" t="str">
            <v>Devengado</v>
          </cell>
          <cell r="F1" t="str">
            <v>Cuentas por Pagar</v>
          </cell>
          <cell r="G1" t="str">
            <v>Pagado</v>
          </cell>
          <cell r="H1" t="str">
            <v>Subejercicio</v>
          </cell>
        </row>
        <row r="2">
          <cell r="A2">
            <v>1100</v>
          </cell>
          <cell r="B2" t="str">
            <v>Remuneraciones al Personal de Caracter Permanente</v>
          </cell>
          <cell r="C2">
            <v>26024463.329999998</v>
          </cell>
          <cell r="D2">
            <v>0</v>
          </cell>
          <cell r="E2">
            <v>26024463.329999998</v>
          </cell>
          <cell r="F2">
            <v>0</v>
          </cell>
          <cell r="G2">
            <v>26024463.329999998</v>
          </cell>
          <cell r="H2">
            <v>965356.67</v>
          </cell>
        </row>
        <row r="3">
          <cell r="A3">
            <v>1200</v>
          </cell>
          <cell r="B3" t="str">
            <v>Remuneraciones al Personal de Caracter Transitorio</v>
          </cell>
          <cell r="C3">
            <v>519203.08</v>
          </cell>
          <cell r="D3">
            <v>0</v>
          </cell>
          <cell r="E3">
            <v>519203.08</v>
          </cell>
          <cell r="F3">
            <v>0</v>
          </cell>
          <cell r="G3">
            <v>519203.08</v>
          </cell>
          <cell r="H3">
            <v>1310796.92</v>
          </cell>
        </row>
        <row r="4">
          <cell r="A4">
            <v>1300</v>
          </cell>
          <cell r="B4" t="str">
            <v>Remuneraciones Adicionales y Especiales</v>
          </cell>
          <cell r="C4">
            <v>5214949.12</v>
          </cell>
          <cell r="D4">
            <v>0</v>
          </cell>
          <cell r="E4">
            <v>5214949.12</v>
          </cell>
          <cell r="F4">
            <v>0</v>
          </cell>
          <cell r="G4">
            <v>5214949.12</v>
          </cell>
          <cell r="H4">
            <v>1024850.88</v>
          </cell>
        </row>
        <row r="5">
          <cell r="A5">
            <v>1400</v>
          </cell>
          <cell r="B5" t="str">
            <v>Seguridad Social</v>
          </cell>
          <cell r="C5">
            <v>5669497.5099999998</v>
          </cell>
          <cell r="D5">
            <v>0</v>
          </cell>
          <cell r="E5">
            <v>5669497.5099999998</v>
          </cell>
          <cell r="F5">
            <v>738708.97</v>
          </cell>
          <cell r="G5">
            <v>4930788.54</v>
          </cell>
          <cell r="H5">
            <v>651238.49</v>
          </cell>
        </row>
        <row r="6">
          <cell r="A6">
            <v>1500</v>
          </cell>
          <cell r="B6" t="str">
            <v>Otras Prestaciones Sociales y Economicas</v>
          </cell>
          <cell r="C6">
            <v>10740493.560000001</v>
          </cell>
          <cell r="D6">
            <v>0</v>
          </cell>
          <cell r="E6">
            <v>10740493.560000001</v>
          </cell>
          <cell r="F6">
            <v>0</v>
          </cell>
          <cell r="G6">
            <v>10740493.560000001</v>
          </cell>
          <cell r="H6">
            <v>3092446.44</v>
          </cell>
        </row>
        <row r="7">
          <cell r="A7">
            <v>1600</v>
          </cell>
          <cell r="B7" t="str">
            <v>Previsiones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4500000</v>
          </cell>
        </row>
        <row r="8">
          <cell r="A8">
            <v>1700</v>
          </cell>
          <cell r="B8" t="str">
            <v>Pago de Estimulos a Servidores Publicos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2100</v>
          </cell>
          <cell r="B9" t="str">
            <v>Materiales de Administracion, Emision de Documentos y Articulos Oficiales</v>
          </cell>
          <cell r="C9">
            <v>378128.22</v>
          </cell>
          <cell r="D9">
            <v>0</v>
          </cell>
          <cell r="E9">
            <v>378128.22</v>
          </cell>
          <cell r="F9">
            <v>0</v>
          </cell>
          <cell r="G9">
            <v>378128.22</v>
          </cell>
          <cell r="H9">
            <v>293871.78000000003</v>
          </cell>
        </row>
        <row r="10">
          <cell r="A10">
            <v>2200</v>
          </cell>
          <cell r="B10" t="str">
            <v>Alimentos y Utensilios</v>
          </cell>
          <cell r="C10">
            <v>7337.53</v>
          </cell>
          <cell r="D10">
            <v>0</v>
          </cell>
          <cell r="E10">
            <v>7337.53</v>
          </cell>
          <cell r="F10">
            <v>0</v>
          </cell>
          <cell r="G10">
            <v>7337.53</v>
          </cell>
          <cell r="H10">
            <v>34022.47</v>
          </cell>
        </row>
        <row r="11">
          <cell r="A11">
            <v>2300</v>
          </cell>
          <cell r="B11" t="str">
            <v>Materias Primas y Materiales de Produccion y Comercializacion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2400</v>
          </cell>
          <cell r="B12" t="str">
            <v>Materiales y Articulos de Construccion y de Reparacion</v>
          </cell>
          <cell r="C12">
            <v>53858.080000000002</v>
          </cell>
          <cell r="D12">
            <v>0</v>
          </cell>
          <cell r="E12">
            <v>53858.080000000002</v>
          </cell>
          <cell r="F12">
            <v>0</v>
          </cell>
          <cell r="G12">
            <v>53858.080000000002</v>
          </cell>
          <cell r="H12">
            <v>35001.919999999998</v>
          </cell>
        </row>
        <row r="13">
          <cell r="A13">
            <v>2500</v>
          </cell>
          <cell r="B13" t="str">
            <v>Productos Quimicos, Farmaceuticos y de Laboratorio</v>
          </cell>
          <cell r="C13">
            <v>6904.49</v>
          </cell>
          <cell r="D13">
            <v>0</v>
          </cell>
          <cell r="E13">
            <v>6904.49</v>
          </cell>
          <cell r="F13">
            <v>0</v>
          </cell>
          <cell r="G13">
            <v>6904.49</v>
          </cell>
          <cell r="H13">
            <v>56755.51</v>
          </cell>
        </row>
        <row r="14">
          <cell r="A14">
            <v>2600</v>
          </cell>
          <cell r="B14" t="str">
            <v>Combustibles, Lubricantes y Aditivos</v>
          </cell>
          <cell r="C14">
            <v>1043270.88</v>
          </cell>
          <cell r="D14">
            <v>0</v>
          </cell>
          <cell r="E14">
            <v>1043270.88</v>
          </cell>
          <cell r="F14">
            <v>79323.31</v>
          </cell>
          <cell r="G14">
            <v>963947.57</v>
          </cell>
          <cell r="H14">
            <v>36729.120000000003</v>
          </cell>
        </row>
        <row r="15">
          <cell r="A15">
            <v>2700</v>
          </cell>
          <cell r="B15" t="str">
            <v>Vestuario, Blancos, Prendas de Proteccion y Articulos Deportivos</v>
          </cell>
          <cell r="C15">
            <v>231669.91</v>
          </cell>
          <cell r="D15">
            <v>0</v>
          </cell>
          <cell r="E15">
            <v>231669.91</v>
          </cell>
          <cell r="F15">
            <v>0</v>
          </cell>
          <cell r="G15">
            <v>231669.91</v>
          </cell>
          <cell r="H15">
            <v>43160.09</v>
          </cell>
        </row>
        <row r="16">
          <cell r="A16">
            <v>2800</v>
          </cell>
          <cell r="B16" t="str">
            <v>Materiales y Suministros para Seguridad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2900</v>
          </cell>
          <cell r="B17" t="str">
            <v>Herramientas, Refacciones y Accesorios Menores</v>
          </cell>
          <cell r="C17">
            <v>213673.83</v>
          </cell>
          <cell r="D17">
            <v>0</v>
          </cell>
          <cell r="E17">
            <v>213673.83</v>
          </cell>
          <cell r="F17">
            <v>0</v>
          </cell>
          <cell r="G17">
            <v>213673.83</v>
          </cell>
          <cell r="H17">
            <v>74490.17</v>
          </cell>
        </row>
        <row r="18">
          <cell r="A18">
            <v>3100</v>
          </cell>
          <cell r="B18" t="str">
            <v>Servicios Basicos</v>
          </cell>
          <cell r="C18">
            <v>733104.31</v>
          </cell>
          <cell r="D18">
            <v>0</v>
          </cell>
          <cell r="E18">
            <v>733104.31</v>
          </cell>
          <cell r="F18">
            <v>34495.83</v>
          </cell>
          <cell r="G18">
            <v>698608.48</v>
          </cell>
          <cell r="H18">
            <v>261945.69</v>
          </cell>
        </row>
        <row r="19">
          <cell r="A19">
            <v>3200</v>
          </cell>
          <cell r="B19" t="str">
            <v>Servicios de Arrendamiento</v>
          </cell>
          <cell r="C19">
            <v>445297.44</v>
          </cell>
          <cell r="D19">
            <v>84390</v>
          </cell>
          <cell r="E19">
            <v>360907.44</v>
          </cell>
          <cell r="F19">
            <v>26156.55</v>
          </cell>
          <cell r="G19">
            <v>334750.89</v>
          </cell>
          <cell r="H19">
            <v>200812.56</v>
          </cell>
        </row>
        <row r="20">
          <cell r="A20">
            <v>3300</v>
          </cell>
          <cell r="B20" t="str">
            <v>Servicios Profesionales, Cientificos, Tecnicos y Otros Servicios</v>
          </cell>
          <cell r="C20">
            <v>3757554.61</v>
          </cell>
          <cell r="D20">
            <v>392106.67</v>
          </cell>
          <cell r="E20">
            <v>3365447.94</v>
          </cell>
          <cell r="F20">
            <v>19140</v>
          </cell>
          <cell r="G20">
            <v>3346307.94</v>
          </cell>
          <cell r="H20">
            <v>1899512.06</v>
          </cell>
        </row>
        <row r="21">
          <cell r="A21">
            <v>3400</v>
          </cell>
          <cell r="B21" t="str">
            <v>Servicios Financieros, Bancarios y Comerciales</v>
          </cell>
          <cell r="C21">
            <v>2979706.87</v>
          </cell>
          <cell r="D21">
            <v>605704.84</v>
          </cell>
          <cell r="E21">
            <v>2374002.0299999998</v>
          </cell>
          <cell r="F21">
            <v>36203.57</v>
          </cell>
          <cell r="G21">
            <v>2337798.46</v>
          </cell>
          <cell r="H21">
            <v>1966247.97</v>
          </cell>
        </row>
        <row r="22">
          <cell r="A22">
            <v>3500</v>
          </cell>
          <cell r="B22" t="str">
            <v>Servicios de Instalacion, Reparacion, Mantenimiento y Conservacion</v>
          </cell>
          <cell r="C22">
            <v>1956476.2</v>
          </cell>
          <cell r="D22">
            <v>424568.16</v>
          </cell>
          <cell r="E22">
            <v>1531908.04</v>
          </cell>
          <cell r="F22">
            <v>0</v>
          </cell>
          <cell r="G22">
            <v>1531908.04</v>
          </cell>
          <cell r="H22">
            <v>726171.96</v>
          </cell>
        </row>
        <row r="23">
          <cell r="A23">
            <v>3600</v>
          </cell>
          <cell r="B23" t="str">
            <v>Servicios de Comunicacion Social y Publicidad</v>
          </cell>
          <cell r="C23">
            <v>410394.73</v>
          </cell>
          <cell r="D23">
            <v>109040</v>
          </cell>
          <cell r="E23">
            <v>301354.73</v>
          </cell>
          <cell r="F23">
            <v>81780</v>
          </cell>
          <cell r="G23">
            <v>219574.73</v>
          </cell>
          <cell r="H23">
            <v>621145.27</v>
          </cell>
        </row>
        <row r="24">
          <cell r="A24">
            <v>3700</v>
          </cell>
          <cell r="B24" t="str">
            <v>Servicios de Traslado y Viaticos</v>
          </cell>
          <cell r="C24">
            <v>43720.06</v>
          </cell>
          <cell r="D24">
            <v>0</v>
          </cell>
          <cell r="E24">
            <v>43720.06</v>
          </cell>
          <cell r="F24">
            <v>0</v>
          </cell>
          <cell r="G24">
            <v>43720.06</v>
          </cell>
          <cell r="H24">
            <v>133879.94</v>
          </cell>
        </row>
        <row r="25">
          <cell r="A25">
            <v>3800</v>
          </cell>
          <cell r="B25" t="str">
            <v>Servicios Oficiales</v>
          </cell>
          <cell r="C25">
            <v>299787.76</v>
          </cell>
          <cell r="D25">
            <v>0</v>
          </cell>
          <cell r="E25">
            <v>299787.76</v>
          </cell>
          <cell r="F25">
            <v>0</v>
          </cell>
          <cell r="G25">
            <v>299787.76</v>
          </cell>
          <cell r="H25">
            <v>130012.24</v>
          </cell>
        </row>
        <row r="26">
          <cell r="A26">
            <v>3900</v>
          </cell>
          <cell r="B26" t="str">
            <v>Otros Servicios Generales</v>
          </cell>
          <cell r="C26">
            <v>1144515.1499999999</v>
          </cell>
          <cell r="D26">
            <v>0</v>
          </cell>
          <cell r="E26">
            <v>1144515.1499999999</v>
          </cell>
          <cell r="F26">
            <v>186295.75</v>
          </cell>
          <cell r="G26">
            <v>958219.4</v>
          </cell>
          <cell r="H26">
            <v>231247.85</v>
          </cell>
        </row>
        <row r="27">
          <cell r="A27">
            <v>4100</v>
          </cell>
          <cell r="B27" t="str">
            <v>Transferencias Internas y Asignaciones al 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4200</v>
          </cell>
          <cell r="B28" t="str">
            <v>Transferencias al Resto Del Sector Público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4300</v>
          </cell>
          <cell r="B29" t="str">
            <v>Subsidios y Subvenciones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4400</v>
          </cell>
          <cell r="B30" t="str">
            <v>Ayudas Sociales</v>
          </cell>
          <cell r="C30">
            <v>125831</v>
          </cell>
          <cell r="D30">
            <v>0</v>
          </cell>
          <cell r="E30">
            <v>125831</v>
          </cell>
          <cell r="F30">
            <v>0</v>
          </cell>
          <cell r="G30">
            <v>125831</v>
          </cell>
          <cell r="H30">
            <v>24169</v>
          </cell>
        </row>
        <row r="31">
          <cell r="A31">
            <v>4500</v>
          </cell>
          <cell r="B31" t="str">
            <v>Pensiones y Jubilaciones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4600</v>
          </cell>
          <cell r="B32" t="str">
            <v>Transferencias a Fideicomisos, Mandatos y Otros Analogos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4700</v>
          </cell>
          <cell r="B33" t="str">
            <v>Transferencias a la Seguridad Social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4800</v>
          </cell>
          <cell r="B34" t="str">
            <v>Donativos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4900</v>
          </cell>
          <cell r="B35" t="str">
            <v>Transferencias al Exterior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5100</v>
          </cell>
          <cell r="B36" t="str">
            <v>Mobiliario y Equipo de Administracion</v>
          </cell>
          <cell r="C36">
            <v>1113233.81</v>
          </cell>
          <cell r="D36">
            <v>0</v>
          </cell>
          <cell r="E36">
            <v>1113233.81</v>
          </cell>
          <cell r="F36">
            <v>300126.8</v>
          </cell>
          <cell r="G36">
            <v>813107.01</v>
          </cell>
          <cell r="H36">
            <v>96266.19</v>
          </cell>
        </row>
        <row r="37">
          <cell r="A37">
            <v>5200</v>
          </cell>
          <cell r="B37" t="str">
            <v>Mobiliario y Equipo Educacional y Recreativo</v>
          </cell>
          <cell r="C37">
            <v>60154.62</v>
          </cell>
          <cell r="D37">
            <v>0</v>
          </cell>
          <cell r="E37">
            <v>60154.62</v>
          </cell>
          <cell r="F37">
            <v>0</v>
          </cell>
          <cell r="G37">
            <v>60154.62</v>
          </cell>
          <cell r="H37">
            <v>7845.38</v>
          </cell>
        </row>
        <row r="38">
          <cell r="A38">
            <v>5300</v>
          </cell>
          <cell r="B38" t="str">
            <v>Equipo e Instrumental Medico y de Laboratorio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5400</v>
          </cell>
          <cell r="B39" t="str">
            <v>Vehiculos y Equipo de Transporte</v>
          </cell>
          <cell r="C39">
            <v>811700</v>
          </cell>
          <cell r="D39">
            <v>0</v>
          </cell>
          <cell r="E39">
            <v>811700</v>
          </cell>
          <cell r="F39">
            <v>0</v>
          </cell>
          <cell r="G39">
            <v>811700</v>
          </cell>
          <cell r="H39">
            <v>20300</v>
          </cell>
        </row>
        <row r="40">
          <cell r="A40">
            <v>5500</v>
          </cell>
          <cell r="B40" t="str">
            <v>Equipo de Defensa y Seguridad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5600</v>
          </cell>
          <cell r="B41" t="str">
            <v>Maquinaria, Otros Equipos y Herramientas</v>
          </cell>
          <cell r="C41">
            <v>64805.26</v>
          </cell>
          <cell r="D41">
            <v>0</v>
          </cell>
          <cell r="E41">
            <v>64805.26</v>
          </cell>
          <cell r="F41">
            <v>0</v>
          </cell>
          <cell r="G41">
            <v>64805.26</v>
          </cell>
          <cell r="H41">
            <v>90294.74</v>
          </cell>
        </row>
        <row r="42">
          <cell r="A42">
            <v>5700</v>
          </cell>
          <cell r="B42" t="str">
            <v>Activos Biologicos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5800</v>
          </cell>
          <cell r="B43" t="str">
            <v>Bienes Inmuebles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9353000</v>
          </cell>
        </row>
        <row r="44">
          <cell r="A44">
            <v>5900</v>
          </cell>
          <cell r="B44" t="str">
            <v>Activos Intangibles</v>
          </cell>
          <cell r="C44">
            <v>1094267.73</v>
          </cell>
          <cell r="D44">
            <v>0</v>
          </cell>
          <cell r="E44">
            <v>1094267.73</v>
          </cell>
          <cell r="F44">
            <v>0</v>
          </cell>
          <cell r="G44">
            <v>1094267.73</v>
          </cell>
          <cell r="H44">
            <v>23282.27</v>
          </cell>
        </row>
        <row r="45">
          <cell r="A45">
            <v>6100</v>
          </cell>
          <cell r="B45" t="str">
            <v>Obra Pública en Bienes de Dominio Público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6200</v>
          </cell>
          <cell r="B46" t="str">
            <v>Obra Pública en Bienes Propios</v>
          </cell>
          <cell r="C46">
            <v>6562544.4500000002</v>
          </cell>
          <cell r="D46">
            <v>0</v>
          </cell>
          <cell r="E46">
            <v>6562544.4500000002</v>
          </cell>
          <cell r="F46">
            <v>0</v>
          </cell>
          <cell r="G46">
            <v>6562544.4500000002</v>
          </cell>
          <cell r="H46">
            <v>48476293.549999997</v>
          </cell>
        </row>
        <row r="47">
          <cell r="A47">
            <v>6300</v>
          </cell>
          <cell r="B47" t="str">
            <v>Proyectos Productivos y Acciones de Fomento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7100</v>
          </cell>
          <cell r="B48" t="str">
            <v>Inversiones para el Fomento de Actividades Productivas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7200</v>
          </cell>
          <cell r="B49" t="str">
            <v>Acciones y Participaciones de Capital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7300</v>
          </cell>
          <cell r="B50" t="str">
            <v>Compra de Titulos y Valores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7400</v>
          </cell>
          <cell r="B51" t="str">
            <v>Concesion de Préstamos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7500</v>
          </cell>
          <cell r="B52" t="str">
            <v>Inversiones en Fideicomisos, Mandatos y Otros Analogos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7600</v>
          </cell>
          <cell r="B53" t="str">
            <v>Otras Inversiones Financieras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7900</v>
          </cell>
          <cell r="B54" t="str">
            <v>Provisiones para Contingencias y Otras Erogaciones Especiales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8100</v>
          </cell>
          <cell r="B55" t="str">
            <v>Participaciones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8300</v>
          </cell>
          <cell r="B56" t="str">
            <v>Aportaciones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8500</v>
          </cell>
          <cell r="B57" t="str">
            <v>Convenios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9100</v>
          </cell>
          <cell r="B58" t="str">
            <v>Amortizacion de la Deuda Pública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>
            <v>9200</v>
          </cell>
          <cell r="B59" t="str">
            <v>Intereses de la Deuda Pública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9300</v>
          </cell>
          <cell r="B60" t="str">
            <v>Comisiones de la Deuda Pública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9400</v>
          </cell>
          <cell r="B61" t="str">
            <v>Gastos de la Deuda Pública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9500</v>
          </cell>
          <cell r="B62" t="str">
            <v>Costo por Coberturas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9600</v>
          </cell>
          <cell r="B63" t="str">
            <v>Apoyos Financieros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9900</v>
          </cell>
          <cell r="B64" t="str">
            <v>Adeudos de Ejercicios Fiscales Anteriores (Adefas)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 t="str">
            <v>Totales</v>
          </cell>
          <cell r="C65">
            <v>71706543.539999992</v>
          </cell>
          <cell r="D65">
            <v>1615809.67</v>
          </cell>
          <cell r="E65">
            <v>70090733.86999999</v>
          </cell>
          <cell r="F65">
            <v>1502230.78</v>
          </cell>
          <cell r="G65">
            <v>68588503.089999974</v>
          </cell>
          <cell r="H65">
            <v>76381147.129999995</v>
          </cell>
        </row>
        <row r="67">
          <cell r="C67">
            <v>71706543.540000007</v>
          </cell>
        </row>
        <row r="69">
          <cell r="C69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64DA-9F83-4534-A3DB-0243CDBB5267}">
  <sheetPr>
    <pageSetUpPr fitToPage="1"/>
  </sheetPr>
  <dimension ref="A1:G5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32</v>
      </c>
      <c r="B1" s="22"/>
      <c r="C1" s="22"/>
      <c r="D1" s="22"/>
      <c r="E1" s="22"/>
      <c r="F1" s="22"/>
      <c r="G1" s="21"/>
    </row>
    <row r="2" spans="1:7" x14ac:dyDescent="0.2">
      <c r="A2" s="31"/>
      <c r="B2" s="31"/>
      <c r="C2" s="31"/>
      <c r="D2" s="31"/>
      <c r="E2" s="31"/>
      <c r="F2" s="31"/>
      <c r="G2" s="31"/>
    </row>
    <row r="3" spans="1:7" x14ac:dyDescent="0.2">
      <c r="A3" s="20"/>
      <c r="B3" s="19" t="s">
        <v>18</v>
      </c>
      <c r="C3" s="18"/>
      <c r="D3" s="18"/>
      <c r="E3" s="18"/>
      <c r="F3" s="17"/>
      <c r="G3" s="16" t="s">
        <v>17</v>
      </c>
    </row>
    <row r="4" spans="1:7" ht="24.95" customHeight="1" x14ac:dyDescent="0.2">
      <c r="A4" s="15" t="s">
        <v>16</v>
      </c>
      <c r="B4" s="14" t="s">
        <v>15</v>
      </c>
      <c r="C4" s="14" t="s">
        <v>14</v>
      </c>
      <c r="D4" s="14" t="s">
        <v>13</v>
      </c>
      <c r="E4" s="14" t="s">
        <v>12</v>
      </c>
      <c r="F4" s="14" t="s">
        <v>11</v>
      </c>
      <c r="G4" s="13"/>
    </row>
    <row r="5" spans="1:7" x14ac:dyDescent="0.2">
      <c r="A5" s="12"/>
      <c r="B5" s="11">
        <v>1</v>
      </c>
      <c r="C5" s="11">
        <v>2</v>
      </c>
      <c r="D5" s="11" t="s">
        <v>10</v>
      </c>
      <c r="E5" s="11">
        <v>4</v>
      </c>
      <c r="F5" s="11">
        <v>5</v>
      </c>
      <c r="G5" s="11" t="s">
        <v>9</v>
      </c>
    </row>
    <row r="6" spans="1:7" x14ac:dyDescent="0.2">
      <c r="A6" s="30"/>
      <c r="B6" s="29"/>
      <c r="C6" s="29"/>
      <c r="D6" s="29"/>
      <c r="E6" s="29"/>
      <c r="F6" s="29"/>
      <c r="G6" s="29"/>
    </row>
    <row r="7" spans="1:7" x14ac:dyDescent="0.2">
      <c r="A7" s="26" t="s">
        <v>31</v>
      </c>
      <c r="B7" s="28">
        <v>6492893</v>
      </c>
      <c r="C7" s="28">
        <v>514000</v>
      </c>
      <c r="D7" s="28">
        <f>+B7+C7</f>
        <v>7006893</v>
      </c>
      <c r="E7" s="28">
        <v>6418035.1500000004</v>
      </c>
      <c r="F7" s="28">
        <v>6335278.5599999996</v>
      </c>
      <c r="G7" s="28">
        <f>+D7-E7</f>
        <v>588857.84999999963</v>
      </c>
    </row>
    <row r="8" spans="1:7" x14ac:dyDescent="0.2">
      <c r="A8" s="26" t="s">
        <v>30</v>
      </c>
      <c r="B8" s="28">
        <v>24670632</v>
      </c>
      <c r="C8" s="28">
        <v>3062000</v>
      </c>
      <c r="D8" s="28">
        <f>+B8+C8</f>
        <v>27732632</v>
      </c>
      <c r="E8" s="28">
        <v>17335161.68</v>
      </c>
      <c r="F8" s="28">
        <v>16718205.789999999</v>
      </c>
      <c r="G8" s="28">
        <f>+D8-E8</f>
        <v>10397470.32</v>
      </c>
    </row>
    <row r="9" spans="1:7" x14ac:dyDescent="0.2">
      <c r="A9" s="26" t="s">
        <v>29</v>
      </c>
      <c r="B9" s="28">
        <v>32682626</v>
      </c>
      <c r="C9" s="28">
        <v>-2925000</v>
      </c>
      <c r="D9" s="28">
        <f>+B9+C9</f>
        <v>29757626</v>
      </c>
      <c r="E9" s="28">
        <v>18918487.030000001</v>
      </c>
      <c r="F9" s="28">
        <v>18558501.539999999</v>
      </c>
      <c r="G9" s="28">
        <f>+D9-E9</f>
        <v>10839138.969999999</v>
      </c>
    </row>
    <row r="10" spans="1:7" x14ac:dyDescent="0.2">
      <c r="A10" s="26" t="s">
        <v>28</v>
      </c>
      <c r="B10" s="28">
        <v>65650807</v>
      </c>
      <c r="C10" s="28">
        <v>-904000</v>
      </c>
      <c r="D10" s="28">
        <f>+B10+C10</f>
        <v>64746807</v>
      </c>
      <c r="E10" s="28">
        <v>14709167.66</v>
      </c>
      <c r="F10" s="28">
        <v>14564080.51</v>
      </c>
      <c r="G10" s="28">
        <f>+D10-E10</f>
        <v>50037639.340000004</v>
      </c>
    </row>
    <row r="11" spans="1:7" x14ac:dyDescent="0.2">
      <c r="A11" s="26" t="s">
        <v>27</v>
      </c>
      <c r="B11" s="28">
        <v>9027288</v>
      </c>
      <c r="C11" s="28">
        <v>26000</v>
      </c>
      <c r="D11" s="28">
        <f>+B11+C11</f>
        <v>9053288</v>
      </c>
      <c r="E11" s="28">
        <v>8810022.2200000007</v>
      </c>
      <c r="F11" s="28">
        <v>8646048.3699999992</v>
      </c>
      <c r="G11" s="28">
        <f>+D11-E11</f>
        <v>243265.77999999933</v>
      </c>
    </row>
    <row r="12" spans="1:7" x14ac:dyDescent="0.2">
      <c r="A12" s="26" t="s">
        <v>26</v>
      </c>
      <c r="B12" s="28">
        <v>6083444</v>
      </c>
      <c r="C12" s="28">
        <v>150800</v>
      </c>
      <c r="D12" s="28">
        <f>+B12+C12</f>
        <v>6234244</v>
      </c>
      <c r="E12" s="28">
        <v>2705166.26</v>
      </c>
      <c r="F12" s="28">
        <v>2672566.7599999998</v>
      </c>
      <c r="G12" s="28">
        <f>+D12-E12</f>
        <v>3529077.74</v>
      </c>
    </row>
    <row r="13" spans="1:7" x14ac:dyDescent="0.2">
      <c r="A13" s="26" t="s">
        <v>25</v>
      </c>
      <c r="B13" s="28">
        <v>1864191</v>
      </c>
      <c r="C13" s="28">
        <v>76200</v>
      </c>
      <c r="D13" s="28">
        <f>+B13+C13</f>
        <v>1940391</v>
      </c>
      <c r="E13" s="28">
        <v>1194693.8700000001</v>
      </c>
      <c r="F13" s="28">
        <v>1093821.56</v>
      </c>
      <c r="G13" s="28">
        <f>+D13-E13</f>
        <v>745697.12999999989</v>
      </c>
    </row>
    <row r="14" spans="1:7" x14ac:dyDescent="0.2">
      <c r="A14" s="26"/>
      <c r="B14" s="27"/>
      <c r="C14" s="27"/>
      <c r="D14" s="27"/>
      <c r="E14" s="27"/>
      <c r="F14" s="27"/>
      <c r="G14" s="27"/>
    </row>
    <row r="15" spans="1:7" x14ac:dyDescent="0.2">
      <c r="A15" s="24" t="s">
        <v>1</v>
      </c>
      <c r="B15" s="3">
        <f>SUM(B7:B13)</f>
        <v>146471881</v>
      </c>
      <c r="C15" s="3">
        <f>SUM(C7:C13)</f>
        <v>0</v>
      </c>
      <c r="D15" s="3">
        <f>SUM(D7:D13)</f>
        <v>146471881</v>
      </c>
      <c r="E15" s="3">
        <f>SUM(E7:E13)</f>
        <v>70090733.870000005</v>
      </c>
      <c r="F15" s="3">
        <f>SUM(F7:F13)</f>
        <v>68588503.090000004</v>
      </c>
      <c r="G15" s="3">
        <f>SUM(G7:G13)</f>
        <v>76381147.129999995</v>
      </c>
    </row>
    <row r="18" spans="1:7" ht="45" customHeight="1" x14ac:dyDescent="0.2">
      <c r="A18" s="23" t="s">
        <v>24</v>
      </c>
      <c r="B18" s="22"/>
      <c r="C18" s="22"/>
      <c r="D18" s="22"/>
      <c r="E18" s="22"/>
      <c r="F18" s="22"/>
      <c r="G18" s="21"/>
    </row>
    <row r="20" spans="1:7" x14ac:dyDescent="0.2">
      <c r="A20" s="20"/>
      <c r="B20" s="19" t="s">
        <v>18</v>
      </c>
      <c r="C20" s="18"/>
      <c r="D20" s="18"/>
      <c r="E20" s="18"/>
      <c r="F20" s="17"/>
      <c r="G20" s="16" t="s">
        <v>17</v>
      </c>
    </row>
    <row r="21" spans="1:7" ht="22.5" x14ac:dyDescent="0.2">
      <c r="A21" s="15" t="s">
        <v>16</v>
      </c>
      <c r="B21" s="14" t="s">
        <v>15</v>
      </c>
      <c r="C21" s="14" t="s">
        <v>14</v>
      </c>
      <c r="D21" s="14" t="s">
        <v>13</v>
      </c>
      <c r="E21" s="14" t="s">
        <v>12</v>
      </c>
      <c r="F21" s="14" t="s">
        <v>11</v>
      </c>
      <c r="G21" s="13"/>
    </row>
    <row r="22" spans="1:7" x14ac:dyDescent="0.2">
      <c r="A22" s="12"/>
      <c r="B22" s="11">
        <v>1</v>
      </c>
      <c r="C22" s="11">
        <v>2</v>
      </c>
      <c r="D22" s="11" t="s">
        <v>10</v>
      </c>
      <c r="E22" s="11">
        <v>4</v>
      </c>
      <c r="F22" s="11">
        <v>5</v>
      </c>
      <c r="G22" s="11" t="s">
        <v>9</v>
      </c>
    </row>
    <row r="23" spans="1:7" x14ac:dyDescent="0.2">
      <c r="A23" s="10"/>
      <c r="B23" s="9"/>
      <c r="C23" s="9"/>
      <c r="D23" s="9"/>
      <c r="E23" s="9"/>
      <c r="F23" s="9"/>
      <c r="G23" s="9"/>
    </row>
    <row r="24" spans="1:7" x14ac:dyDescent="0.2">
      <c r="A24" s="26" t="s">
        <v>23</v>
      </c>
      <c r="B24" s="7"/>
      <c r="C24" s="7"/>
      <c r="D24" s="7"/>
      <c r="E24" s="7"/>
      <c r="F24" s="7"/>
      <c r="G24" s="7"/>
    </row>
    <row r="25" spans="1:7" x14ac:dyDescent="0.2">
      <c r="A25" s="26" t="s">
        <v>22</v>
      </c>
      <c r="B25" s="7"/>
      <c r="C25" s="7"/>
      <c r="D25" s="7"/>
      <c r="E25" s="7"/>
      <c r="F25" s="7"/>
      <c r="G25" s="7"/>
    </row>
    <row r="26" spans="1:7" x14ac:dyDescent="0.2">
      <c r="A26" s="26" t="s">
        <v>21</v>
      </c>
      <c r="B26" s="7"/>
      <c r="C26" s="7"/>
      <c r="D26" s="7"/>
      <c r="E26" s="7"/>
      <c r="F26" s="7"/>
      <c r="G26" s="7"/>
    </row>
    <row r="27" spans="1:7" x14ac:dyDescent="0.2">
      <c r="A27" s="26" t="s">
        <v>20</v>
      </c>
      <c r="B27" s="7"/>
      <c r="C27" s="7"/>
      <c r="D27" s="7"/>
      <c r="E27" s="7"/>
      <c r="F27" s="7"/>
      <c r="G27" s="7"/>
    </row>
    <row r="28" spans="1:7" x14ac:dyDescent="0.2">
      <c r="A28" s="25"/>
      <c r="B28" s="5"/>
      <c r="C28" s="5"/>
      <c r="D28" s="5"/>
      <c r="E28" s="5"/>
      <c r="F28" s="5"/>
      <c r="G28" s="5"/>
    </row>
    <row r="29" spans="1:7" x14ac:dyDescent="0.2">
      <c r="A29" s="24" t="s">
        <v>1</v>
      </c>
      <c r="B29" s="3"/>
      <c r="C29" s="3"/>
      <c r="D29" s="3"/>
      <c r="E29" s="3"/>
      <c r="F29" s="3"/>
      <c r="G29" s="3"/>
    </row>
    <row r="32" spans="1:7" ht="45" customHeight="1" x14ac:dyDescent="0.2">
      <c r="A32" s="23" t="s">
        <v>19</v>
      </c>
      <c r="B32" s="22"/>
      <c r="C32" s="22"/>
      <c r="D32" s="22"/>
      <c r="E32" s="22"/>
      <c r="F32" s="22"/>
      <c r="G32" s="21"/>
    </row>
    <row r="33" spans="1:7" x14ac:dyDescent="0.2">
      <c r="A33" s="20"/>
      <c r="B33" s="19" t="s">
        <v>18</v>
      </c>
      <c r="C33" s="18"/>
      <c r="D33" s="18"/>
      <c r="E33" s="18"/>
      <c r="F33" s="17"/>
      <c r="G33" s="16" t="s">
        <v>17</v>
      </c>
    </row>
    <row r="34" spans="1:7" ht="22.5" x14ac:dyDescent="0.2">
      <c r="A34" s="15" t="s">
        <v>16</v>
      </c>
      <c r="B34" s="14" t="s">
        <v>15</v>
      </c>
      <c r="C34" s="14" t="s">
        <v>14</v>
      </c>
      <c r="D34" s="14" t="s">
        <v>13</v>
      </c>
      <c r="E34" s="14" t="s">
        <v>12</v>
      </c>
      <c r="F34" s="14" t="s">
        <v>11</v>
      </c>
      <c r="G34" s="13"/>
    </row>
    <row r="35" spans="1:7" x14ac:dyDescent="0.2">
      <c r="A35" s="12"/>
      <c r="B35" s="11">
        <v>1</v>
      </c>
      <c r="C35" s="11">
        <v>2</v>
      </c>
      <c r="D35" s="11" t="s">
        <v>10</v>
      </c>
      <c r="E35" s="11">
        <v>4</v>
      </c>
      <c r="F35" s="11">
        <v>5</v>
      </c>
      <c r="G35" s="11" t="s">
        <v>9</v>
      </c>
    </row>
    <row r="36" spans="1:7" x14ac:dyDescent="0.2">
      <c r="A36" s="10"/>
      <c r="B36" s="9"/>
      <c r="C36" s="9"/>
      <c r="D36" s="9"/>
      <c r="E36" s="9"/>
      <c r="F36" s="9"/>
      <c r="G36" s="9"/>
    </row>
    <row r="37" spans="1:7" ht="22.5" x14ac:dyDescent="0.2">
      <c r="A37" s="8" t="s">
        <v>8</v>
      </c>
      <c r="B37" s="7"/>
      <c r="C37" s="7"/>
      <c r="D37" s="7"/>
      <c r="E37" s="7"/>
      <c r="F37" s="7"/>
      <c r="G37" s="7"/>
    </row>
    <row r="38" spans="1:7" x14ac:dyDescent="0.2">
      <c r="A38" s="8"/>
      <c r="B38" s="7"/>
      <c r="C38" s="7"/>
      <c r="D38" s="7"/>
      <c r="E38" s="7"/>
      <c r="F38" s="7"/>
      <c r="G38" s="7"/>
    </row>
    <row r="39" spans="1:7" x14ac:dyDescent="0.2">
      <c r="A39" s="8" t="s">
        <v>7</v>
      </c>
      <c r="B39" s="7"/>
      <c r="C39" s="7"/>
      <c r="D39" s="7"/>
      <c r="E39" s="7"/>
      <c r="F39" s="7"/>
      <c r="G39" s="7"/>
    </row>
    <row r="40" spans="1:7" x14ac:dyDescent="0.2">
      <c r="A40" s="8"/>
      <c r="B40" s="7"/>
      <c r="C40" s="7"/>
      <c r="D40" s="7"/>
      <c r="E40" s="7"/>
      <c r="F40" s="7"/>
      <c r="G40" s="7"/>
    </row>
    <row r="41" spans="1:7" ht="22.5" x14ac:dyDescent="0.2">
      <c r="A41" s="8" t="s">
        <v>6</v>
      </c>
      <c r="B41" s="7"/>
      <c r="C41" s="7"/>
      <c r="D41" s="7"/>
      <c r="E41" s="7"/>
      <c r="F41" s="7"/>
      <c r="G41" s="7"/>
    </row>
    <row r="42" spans="1:7" x14ac:dyDescent="0.2">
      <c r="A42" s="8"/>
      <c r="B42" s="7"/>
      <c r="C42" s="7"/>
      <c r="D42" s="7"/>
      <c r="E42" s="7"/>
      <c r="F42" s="7"/>
      <c r="G42" s="7"/>
    </row>
    <row r="43" spans="1:7" ht="22.5" x14ac:dyDescent="0.2">
      <c r="A43" s="8" t="s">
        <v>5</v>
      </c>
      <c r="B43" s="7"/>
      <c r="C43" s="7"/>
      <c r="D43" s="7"/>
      <c r="E43" s="7"/>
      <c r="F43" s="7"/>
      <c r="G43" s="7"/>
    </row>
    <row r="44" spans="1:7" x14ac:dyDescent="0.2">
      <c r="A44" s="8"/>
      <c r="B44" s="7"/>
      <c r="C44" s="7"/>
      <c r="D44" s="7"/>
      <c r="E44" s="7"/>
      <c r="F44" s="7"/>
      <c r="G44" s="7"/>
    </row>
    <row r="45" spans="1:7" ht="22.5" x14ac:dyDescent="0.2">
      <c r="A45" s="8" t="s">
        <v>4</v>
      </c>
      <c r="B45" s="7"/>
      <c r="C45" s="7"/>
      <c r="D45" s="7"/>
      <c r="E45" s="7"/>
      <c r="F45" s="7"/>
      <c r="G45" s="7"/>
    </row>
    <row r="46" spans="1:7" x14ac:dyDescent="0.2">
      <c r="A46" s="8"/>
      <c r="B46" s="7"/>
      <c r="C46" s="7"/>
      <c r="D46" s="7"/>
      <c r="E46" s="7"/>
      <c r="F46" s="7"/>
      <c r="G46" s="7"/>
    </row>
    <row r="47" spans="1:7" ht="22.5" x14ac:dyDescent="0.2">
      <c r="A47" s="8" t="s">
        <v>3</v>
      </c>
      <c r="B47" s="7"/>
      <c r="C47" s="7"/>
      <c r="D47" s="7"/>
      <c r="E47" s="7"/>
      <c r="F47" s="7"/>
      <c r="G47" s="7"/>
    </row>
    <row r="48" spans="1:7" x14ac:dyDescent="0.2">
      <c r="A48" s="8"/>
      <c r="B48" s="7"/>
      <c r="C48" s="7"/>
      <c r="D48" s="7"/>
      <c r="E48" s="7"/>
      <c r="F48" s="7"/>
      <c r="G48" s="7"/>
    </row>
    <row r="49" spans="1:7" ht="22.5" x14ac:dyDescent="0.2">
      <c r="A49" s="8" t="s">
        <v>2</v>
      </c>
      <c r="B49" s="7"/>
      <c r="C49" s="7"/>
      <c r="D49" s="7"/>
      <c r="E49" s="7"/>
      <c r="F49" s="7"/>
      <c r="G49" s="7"/>
    </row>
    <row r="50" spans="1:7" x14ac:dyDescent="0.2">
      <c r="A50" s="6"/>
      <c r="B50" s="5"/>
      <c r="C50" s="5"/>
      <c r="D50" s="5"/>
      <c r="E50" s="5"/>
      <c r="F50" s="5"/>
      <c r="G50" s="5"/>
    </row>
    <row r="51" spans="1:7" x14ac:dyDescent="0.2">
      <c r="A51" s="4" t="s">
        <v>1</v>
      </c>
      <c r="B51" s="3"/>
      <c r="C51" s="3"/>
      <c r="D51" s="3"/>
      <c r="E51" s="3"/>
      <c r="F51" s="3"/>
      <c r="G51" s="3"/>
    </row>
    <row r="54" spans="1:7" ht="12.75" x14ac:dyDescent="0.2">
      <c r="A54" s="2" t="s">
        <v>0</v>
      </c>
    </row>
  </sheetData>
  <sheetProtection formatCells="0" formatColumns="0" formatRows="0" insertRows="0" deleteRows="0" autoFilter="0"/>
  <mergeCells count="6">
    <mergeCell ref="G3:G4"/>
    <mergeCell ref="G20:G21"/>
    <mergeCell ref="G33:G34"/>
    <mergeCell ref="A1:G1"/>
    <mergeCell ref="A18:G18"/>
    <mergeCell ref="A32:G32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2023-02-23T14:46:46Z</dcterms:created>
  <dcterms:modified xsi:type="dcterms:W3CDTF">2023-02-23T14:49:40Z</dcterms:modified>
</cp:coreProperties>
</file>